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U:\Kalkyl\DfE-föreläsning\"/>
    </mc:Choice>
  </mc:AlternateContent>
  <xr:revisionPtr revIDLastSave="0" documentId="13_ncr:1_{760F61B1-934C-40C4-AF64-F406C2A48B0B}" xr6:coauthVersionLast="47" xr6:coauthVersionMax="47" xr10:uidLastSave="{00000000-0000-0000-0000-000000000000}"/>
  <bookViews>
    <workbookView xWindow="1080" yWindow="-120" windowWidth="50640" windowHeight="21840" xr2:uid="{00000000-000D-0000-FFFF-FFFF00000000}"/>
  </bookViews>
  <sheets>
    <sheet name="Sheet1" sheetId="1" r:id="rId1"/>
  </sheets>
  <definedNames>
    <definedName name="_xlnm._FilterDatabase" localSheetId="0" hidden="1">Sheet1!$A$6:$F$31</definedName>
    <definedName name="_Toc2068552" localSheetId="0">Sheet1!$A$4</definedName>
    <definedName name="_Toc2068553" localSheetId="0">Sheet1!$A$14</definedName>
    <definedName name="_Toc2068554" localSheetId="0">Sheet1!$A$26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 r="E27" i="1"/>
  <c r="C27" i="1"/>
  <c r="D15" i="1"/>
  <c r="E15" i="1"/>
  <c r="C15" i="1"/>
  <c r="D3" i="1"/>
  <c r="E3" i="1"/>
  <c r="C3" i="1"/>
</calcChain>
</file>

<file path=xl/sharedStrings.xml><?xml version="1.0" encoding="utf-8"?>
<sst xmlns="http://schemas.openxmlformats.org/spreadsheetml/2006/main" count="66" uniqueCount="60">
  <si>
    <t>DFE Score Calculator</t>
  </si>
  <si>
    <t>Guideline</t>
  </si>
  <si>
    <t>Reason</t>
  </si>
  <si>
    <t xml:space="preserve">Avoid or minimise use of hazardous, toxic or in any other way environmentally unfriendly materials. </t>
  </si>
  <si>
    <t>Decrease toxic and/or hazardous emissions in later life stages and/or decrease harmful emissions during production</t>
  </si>
  <si>
    <t>Avoid materials with a high energy content (Aluminium)</t>
  </si>
  <si>
    <t>Decrease the amount of energy used during extraction and/or production</t>
  </si>
  <si>
    <t>Use materials which are renewable, recyclable and/or recycled, minimise use of thermosets or mixed polymers</t>
  </si>
  <si>
    <t>Decrease the amount of non-renewable materials to be extracted from the earth</t>
  </si>
  <si>
    <t xml:space="preserve">Design products in a way that reduces material use, use better design instead of over- dimensioning </t>
  </si>
  <si>
    <t xml:space="preserve">Decrease the amount of materials to be extracted from the earth </t>
  </si>
  <si>
    <t xml:space="preserve">Design for minimum waste production during production </t>
  </si>
  <si>
    <t xml:space="preserve">Decrease amount of material wasted during production </t>
  </si>
  <si>
    <t>Minimise number of materials used</t>
  </si>
  <si>
    <t xml:space="preserve">Increase recyclability and ease the sorting process </t>
  </si>
  <si>
    <t>Decrease energy consumption during life</t>
  </si>
  <si>
    <t xml:space="preserve">Decrease the amount consumables used by a product during its life </t>
  </si>
  <si>
    <t xml:space="preserve">Optimise life time of product by increasing reliability and durability </t>
  </si>
  <si>
    <t xml:space="preserve">Decrease need for new products, hence decrease material and energy use for production </t>
  </si>
  <si>
    <t xml:space="preserve">Increase life span of a product by easier repair and maintenance </t>
  </si>
  <si>
    <t>Design in modular product structure</t>
  </si>
  <si>
    <t xml:space="preserve">Enable upgrading, hence prolonging of life time, of products at a later date </t>
  </si>
  <si>
    <t xml:space="preserve">Avoid designs with a technical life span which outdates the aesthetic life span </t>
  </si>
  <si>
    <t xml:space="preserve">Decrease disposal of operational products because of outdated aesthetic design </t>
  </si>
  <si>
    <t>Design product to meet possible future needs of users</t>
  </si>
  <si>
    <t>Extend possible life span of products</t>
  </si>
  <si>
    <t xml:space="preserve">Decrease use of consumables in any form during the use stage of the products life span </t>
  </si>
  <si>
    <t xml:space="preserve">Decrease emissions during usage stage of life span </t>
  </si>
  <si>
    <t xml:space="preserve">Extend possible lifetime of a product, therefore decreasing need for new products </t>
  </si>
  <si>
    <t xml:space="preserve">Extend possible life time of part and components and therefore decrease need for new products </t>
  </si>
  <si>
    <t>Decrease need for virgin materials</t>
  </si>
  <si>
    <t xml:space="preserve">Stimulate safer incineration by concentrating toxic materials and providing easy removal </t>
  </si>
  <si>
    <t xml:space="preserve">Decrease hazardous emissions from incineration process </t>
  </si>
  <si>
    <t xml:space="preserve">Minimise generation of gaseous emissions such as CO2 and tetraethyl lead, odours or any other undesirable emissions </t>
  </si>
  <si>
    <t>1. Materials, and extraction</t>
  </si>
  <si>
    <t>2. Use</t>
  </si>
  <si>
    <t>3. End of life, Design For Disassembly and Design For Recycling</t>
  </si>
  <si>
    <t>N / A</t>
  </si>
  <si>
    <t>Legend:</t>
  </si>
  <si>
    <t>Remarks</t>
  </si>
  <si>
    <t>Not applicable, reason noted in "Remarks"</t>
  </si>
  <si>
    <t xml:space="preserve">Design for easier maintenance and repair by:
1. indicate opening instructions for cleaning and/or repair 
2. indicate parts for maintaining by colour codes 
3. make location of wear detectable on parts 
4. make vulnerable parts easy to dismantle and replace </t>
  </si>
  <si>
    <t xml:space="preserve">Minimise the use of:
1. periodical consumables such as batteries, cartridges and containers 
2. liquid materials for maintenance such as cooling liquid or lubricants 
3. any consumables containing toxic or otherwise hazardous materials </t>
  </si>
  <si>
    <t xml:space="preserve">Stimulate possible reuse of the product by: 
1. classic design 
2. sound constructions that does not become prematurely obsolete technically </t>
  </si>
  <si>
    <t xml:space="preserve">Stimulate possible remanufacturing/refurbishing by:
1. hierarchical and modular structure 
2. use of detachable points 
3. use of standardised joints 
4. position joints to minimise necessary movement of product during disassembly 
5. indicate opening instructions for non-destructive disassembly </t>
  </si>
  <si>
    <t xml:space="preserve">Stimulate possible recycling of part and materials by:
1. using recyclable materials with an existing market 
2. use tables on compatibility of metals, plastics and glass and ceramics. 
3. avoiding polluting elements that interfere with the recycling process 
4. mark any part made from synthetic materials with standardised material codes 
5. avoid threaded metal inserts in plastic 
6. avoid plated metal 
7. avoid or minimise painting and fillers </t>
  </si>
  <si>
    <t xml:space="preserve">Minimise energy consumption during use by: 
1. using lowest energy consuming components 
2. using default power down mode 
3. the insulation of heating components </t>
  </si>
  <si>
    <t xml:space="preserve">Minimise amount of consumables used during the use stage by:
1. product design e.g. permanent filters instead of paper filters 
2. minimise leakage, e.g. by installing a leak detector 
3. reusing consumables, e.g. reuse water from washing facilities to flush toilets 
4. clear instructions to prevent misuse, e.g. by providing instructions on the product itself 
5. product design to prevent spillage, e.g. provide instructions on how often a product, such as filter cartridges, should be replaced, or by designing the filling inlet large enough to prevent spilling 
6. use of calibration marks to restrict required amounts of consumables, e.g. dosage for laundry detergents 
7. product design that stimulates sustainable behaviour, e.g. only reusable cups and no disposable cups provided at drinks dispenser or double sides copies default option </t>
  </si>
  <si>
    <t>Score</t>
  </si>
  <si>
    <t>Exceeding industry standard</t>
  </si>
  <si>
    <t>Below industry standard</t>
  </si>
  <si>
    <t>On par with industry, reason noted in "Remarks"</t>
  </si>
  <si>
    <t>Exceeds</t>
  </si>
  <si>
    <t>On par</t>
  </si>
  <si>
    <t>Below</t>
  </si>
  <si>
    <t>Compliance Requirement stage</t>
  </si>
  <si>
    <t>Compliance Architectural stage</t>
  </si>
  <si>
    <t>Compliance finished product</t>
  </si>
  <si>
    <t>Ver 1.1 2022-09-26 TW</t>
  </si>
  <si>
    <t>Source: www.gdrc.org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</si>
</sst>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u/>
      <sz val="11"/>
      <color theme="10"/>
      <name val="Calibri"/>
      <family val="2"/>
      <scheme val="minor"/>
    </font>
    <font>
      <i/>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applyAlignment="1">
      <alignment wrapText="1"/>
    </xf>
    <xf numFmtId="0" fontId="2" fillId="0" borderId="0" xfId="0" applyFont="1" applyAlignment="1"/>
    <xf numFmtId="0" fontId="3" fillId="0" borderId="0" xfId="0" applyFont="1" applyAlignment="1">
      <alignment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applyAlignment="1">
      <alignment vertical="top"/>
    </xf>
    <xf numFmtId="0" fontId="1" fillId="2" borderId="2" xfId="0" applyFont="1" applyFill="1" applyBorder="1"/>
    <xf numFmtId="0" fontId="0" fillId="2" borderId="3" xfId="0" applyFill="1" applyBorder="1"/>
    <xf numFmtId="0" fontId="0" fillId="2" borderId="4" xfId="0" applyFill="1" applyBorder="1" applyAlignment="1">
      <alignment wrapText="1"/>
    </xf>
    <xf numFmtId="0" fontId="0" fillId="2" borderId="5" xfId="0" applyFill="1" applyBorder="1"/>
    <xf numFmtId="0" fontId="0" fillId="2" borderId="6" xfId="0" applyFill="1" applyBorder="1" applyAlignment="1">
      <alignment wrapText="1"/>
    </xf>
    <xf numFmtId="0" fontId="0" fillId="2" borderId="7" xfId="0" applyFill="1" applyBorder="1"/>
    <xf numFmtId="0" fontId="0" fillId="0" borderId="8" xfId="0" applyBorder="1" applyAlignment="1">
      <alignment vertical="top" wrapText="1"/>
    </xf>
    <xf numFmtId="0" fontId="1" fillId="2" borderId="9" xfId="0" applyFont="1" applyFill="1" applyBorder="1" applyAlignment="1">
      <alignment horizontal="center" vertical="top" wrapText="1"/>
    </xf>
    <xf numFmtId="0" fontId="1" fillId="2" borderId="8" xfId="0" applyFont="1" applyFill="1" applyBorder="1" applyAlignment="1">
      <alignment horizontal="center" vertical="top" wrapText="1"/>
    </xf>
    <xf numFmtId="0" fontId="0" fillId="2" borderId="2" xfId="0" applyFill="1" applyBorder="1" applyAlignment="1">
      <alignment horizontal="left" wrapText="1"/>
    </xf>
    <xf numFmtId="9" fontId="0" fillId="2" borderId="1" xfId="0" applyNumberFormat="1" applyFill="1" applyBorder="1" applyAlignment="1">
      <alignment horizontal="center"/>
    </xf>
    <xf numFmtId="0" fontId="1" fillId="2" borderId="10" xfId="0" applyFont="1" applyFill="1" applyBorder="1" applyAlignment="1">
      <alignment horizontal="center"/>
    </xf>
    <xf numFmtId="0" fontId="5" fillId="0" borderId="0" xfId="1" applyFont="1" applyAlignment="1">
      <alignment wrapText="1"/>
    </xf>
  </cellXfs>
  <cellStyles count="2">
    <cellStyle name="Hyperlink" xfId="1" builtinId="8"/>
    <cellStyle name="Normal" xfId="0" builtinId="0"/>
  </cellStyles>
  <dxfs count="3">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drc.org/uem/lca/guidelin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tabSelected="1" workbookViewId="0">
      <pane ySplit="6" topLeftCell="A7" activePane="bottomLeft" state="frozen"/>
      <selection pane="bottomLeft"/>
    </sheetView>
  </sheetViews>
  <sheetFormatPr defaultRowHeight="15" x14ac:dyDescent="0.25"/>
  <cols>
    <col min="1" max="1" width="50.7109375" style="1" customWidth="1"/>
    <col min="2" max="2" width="41.5703125" style="1" customWidth="1"/>
    <col min="3" max="5" width="14.5703125" customWidth="1"/>
    <col min="6" max="6" width="29.5703125" customWidth="1"/>
  </cols>
  <sheetData>
    <row r="1" spans="1:6" ht="23.25" x14ac:dyDescent="0.35">
      <c r="A1" s="3" t="s">
        <v>0</v>
      </c>
    </row>
    <row r="2" spans="1:6" x14ac:dyDescent="0.25">
      <c r="A2" s="1" t="s">
        <v>58</v>
      </c>
      <c r="C2" s="21"/>
      <c r="D2" s="23" t="s">
        <v>48</v>
      </c>
      <c r="E2" s="13"/>
    </row>
    <row r="3" spans="1:6" x14ac:dyDescent="0.25">
      <c r="C3" s="22">
        <f>(COUNTIF(C5:C31,$C$34)+0.5*COUNTIF(C5:C31,$C$35))/(COUNTA($A5:$A31)-5-COUNTIF(C5:C31,$C$37))</f>
        <v>0</v>
      </c>
      <c r="D3" s="22">
        <f t="shared" ref="D3:E3" si="0">(COUNTIF(D5:D31,$C$34)+0.5*COUNTIF(D5:D31,$C$35))/(COUNTA($A5:$A31)-5-COUNTIF(D5:D31,$C$37))</f>
        <v>0</v>
      </c>
      <c r="E3" s="22">
        <f t="shared" si="0"/>
        <v>0</v>
      </c>
    </row>
    <row r="4" spans="1:6" ht="18.75" x14ac:dyDescent="0.3">
      <c r="A4" s="2" t="s">
        <v>34</v>
      </c>
    </row>
    <row r="5" spans="1:6" ht="45" x14ac:dyDescent="0.25">
      <c r="A5" s="19" t="s">
        <v>1</v>
      </c>
      <c r="B5" s="19" t="s">
        <v>2</v>
      </c>
      <c r="C5" s="19" t="s">
        <v>55</v>
      </c>
      <c r="D5" s="19" t="s">
        <v>56</v>
      </c>
      <c r="E5" s="19" t="s">
        <v>57</v>
      </c>
      <c r="F5" s="19" t="s">
        <v>39</v>
      </c>
    </row>
    <row r="6" spans="1:6" x14ac:dyDescent="0.25">
      <c r="A6" s="20"/>
      <c r="B6" s="20"/>
      <c r="C6" s="20"/>
      <c r="D6" s="20"/>
      <c r="E6" s="20"/>
      <c r="F6" s="20"/>
    </row>
    <row r="7" spans="1:6" ht="45" x14ac:dyDescent="0.25">
      <c r="A7" s="18" t="s">
        <v>3</v>
      </c>
      <c r="B7" s="6" t="s">
        <v>4</v>
      </c>
      <c r="C7" s="7"/>
      <c r="D7" s="7"/>
      <c r="E7" s="7"/>
      <c r="F7" s="7"/>
    </row>
    <row r="8" spans="1:6" ht="30" x14ac:dyDescent="0.25">
      <c r="A8" s="6" t="s">
        <v>5</v>
      </c>
      <c r="B8" s="6" t="s">
        <v>6</v>
      </c>
      <c r="C8" s="7"/>
      <c r="D8" s="7"/>
      <c r="E8" s="7"/>
      <c r="F8" s="7"/>
    </row>
    <row r="9" spans="1:6" ht="45" x14ac:dyDescent="0.25">
      <c r="A9" s="6" t="s">
        <v>7</v>
      </c>
      <c r="B9" s="6" t="s">
        <v>8</v>
      </c>
      <c r="C9" s="7"/>
      <c r="D9" s="7"/>
      <c r="E9" s="7"/>
      <c r="F9" s="7"/>
    </row>
    <row r="10" spans="1:6" ht="30" x14ac:dyDescent="0.25">
      <c r="A10" s="6" t="s">
        <v>9</v>
      </c>
      <c r="B10" s="6" t="s">
        <v>10</v>
      </c>
      <c r="C10" s="7"/>
      <c r="D10" s="7"/>
      <c r="E10" s="7"/>
      <c r="F10" s="7"/>
    </row>
    <row r="11" spans="1:6" ht="30" x14ac:dyDescent="0.25">
      <c r="A11" s="6" t="s">
        <v>11</v>
      </c>
      <c r="B11" s="6" t="s">
        <v>12</v>
      </c>
      <c r="C11" s="7"/>
      <c r="D11" s="7"/>
      <c r="E11" s="7"/>
      <c r="F11" s="7"/>
    </row>
    <row r="12" spans="1:6" ht="30" x14ac:dyDescent="0.25">
      <c r="A12" s="6" t="s">
        <v>13</v>
      </c>
      <c r="B12" s="6" t="s">
        <v>14</v>
      </c>
      <c r="C12" s="7"/>
      <c r="D12" s="7"/>
      <c r="E12" s="7"/>
      <c r="F12" s="7"/>
    </row>
    <row r="13" spans="1:6" x14ac:dyDescent="0.25">
      <c r="A13" s="8"/>
      <c r="B13" s="8"/>
      <c r="C13" s="9"/>
      <c r="D13" s="9"/>
      <c r="E13" s="9"/>
      <c r="F13" s="9"/>
    </row>
    <row r="14" spans="1:6" ht="18.75" x14ac:dyDescent="0.25">
      <c r="A14" s="10" t="s">
        <v>35</v>
      </c>
      <c r="B14" s="8"/>
      <c r="C14" s="9"/>
      <c r="D14" s="9"/>
      <c r="E14" s="9"/>
      <c r="F14" s="9"/>
    </row>
    <row r="15" spans="1:6" ht="45" x14ac:dyDescent="0.25">
      <c r="A15" s="4" t="s">
        <v>1</v>
      </c>
      <c r="B15" s="4" t="s">
        <v>2</v>
      </c>
      <c r="C15" s="4" t="str">
        <f>C5</f>
        <v>Compliance Requirement stage</v>
      </c>
      <c r="D15" s="4" t="str">
        <f t="shared" ref="D15:E15" si="1">D5</f>
        <v>Compliance Architectural stage</v>
      </c>
      <c r="E15" s="4" t="str">
        <f t="shared" si="1"/>
        <v>Compliance finished product</v>
      </c>
      <c r="F15" s="5" t="s">
        <v>39</v>
      </c>
    </row>
    <row r="16" spans="1:6" ht="60" x14ac:dyDescent="0.25">
      <c r="A16" s="6" t="s">
        <v>46</v>
      </c>
      <c r="B16" s="6" t="s">
        <v>15</v>
      </c>
      <c r="C16" s="7"/>
      <c r="D16" s="7"/>
      <c r="E16" s="7"/>
      <c r="F16" s="7"/>
    </row>
    <row r="17" spans="1:6" ht="285" x14ac:dyDescent="0.25">
      <c r="A17" s="6" t="s">
        <v>47</v>
      </c>
      <c r="B17" s="6" t="s">
        <v>16</v>
      </c>
      <c r="C17" s="7"/>
      <c r="D17" s="7"/>
      <c r="E17" s="7"/>
      <c r="F17" s="7"/>
    </row>
    <row r="18" spans="1:6" ht="45" x14ac:dyDescent="0.25">
      <c r="A18" s="6" t="s">
        <v>17</v>
      </c>
      <c r="B18" s="6" t="s">
        <v>18</v>
      </c>
      <c r="C18" s="7"/>
      <c r="D18" s="7"/>
      <c r="E18" s="7"/>
      <c r="F18" s="7"/>
    </row>
    <row r="19" spans="1:6" ht="105" x14ac:dyDescent="0.25">
      <c r="A19" s="6" t="s">
        <v>41</v>
      </c>
      <c r="B19" s="6" t="s">
        <v>19</v>
      </c>
      <c r="C19" s="7"/>
      <c r="D19" s="7"/>
      <c r="E19" s="7"/>
      <c r="F19" s="7"/>
    </row>
    <row r="20" spans="1:6" ht="30" x14ac:dyDescent="0.25">
      <c r="A20" s="6" t="s">
        <v>20</v>
      </c>
      <c r="B20" s="6" t="s">
        <v>21</v>
      </c>
      <c r="C20" s="7"/>
      <c r="D20" s="7"/>
      <c r="E20" s="7"/>
      <c r="F20" s="7"/>
    </row>
    <row r="21" spans="1:6" ht="30" x14ac:dyDescent="0.25">
      <c r="A21" s="6" t="s">
        <v>22</v>
      </c>
      <c r="B21" s="6" t="s">
        <v>23</v>
      </c>
      <c r="C21" s="7"/>
      <c r="D21" s="7"/>
      <c r="E21" s="7"/>
      <c r="F21" s="7"/>
    </row>
    <row r="22" spans="1:6" x14ac:dyDescent="0.25">
      <c r="A22" s="6" t="s">
        <v>24</v>
      </c>
      <c r="B22" s="6" t="s">
        <v>25</v>
      </c>
      <c r="C22" s="7"/>
      <c r="D22" s="7"/>
      <c r="E22" s="7"/>
      <c r="F22" s="7"/>
    </row>
    <row r="23" spans="1:6" ht="105" x14ac:dyDescent="0.25">
      <c r="A23" s="6" t="s">
        <v>42</v>
      </c>
      <c r="B23" s="6" t="s">
        <v>26</v>
      </c>
      <c r="C23" s="7"/>
      <c r="D23" s="7"/>
      <c r="E23" s="7"/>
      <c r="F23" s="7"/>
    </row>
    <row r="24" spans="1:6" ht="45" x14ac:dyDescent="0.25">
      <c r="A24" s="6" t="s">
        <v>33</v>
      </c>
      <c r="B24" s="6" t="s">
        <v>27</v>
      </c>
      <c r="C24" s="7"/>
      <c r="D24" s="7"/>
      <c r="E24" s="7"/>
      <c r="F24" s="7"/>
    </row>
    <row r="25" spans="1:6" x14ac:dyDescent="0.25">
      <c r="A25" s="8"/>
      <c r="B25" s="8"/>
      <c r="C25" s="9"/>
      <c r="D25" s="9"/>
      <c r="E25" s="9"/>
      <c r="F25" s="9"/>
    </row>
    <row r="26" spans="1:6" ht="18.75" x14ac:dyDescent="0.25">
      <c r="A26" s="11" t="s">
        <v>36</v>
      </c>
      <c r="B26" s="8"/>
      <c r="C26" s="9"/>
      <c r="D26" s="9"/>
      <c r="E26" s="9"/>
      <c r="F26" s="9"/>
    </row>
    <row r="27" spans="1:6" ht="45" x14ac:dyDescent="0.25">
      <c r="A27" s="4" t="s">
        <v>1</v>
      </c>
      <c r="B27" s="4" t="s">
        <v>2</v>
      </c>
      <c r="C27" s="4" t="str">
        <f>C5</f>
        <v>Compliance Requirement stage</v>
      </c>
      <c r="D27" s="4" t="str">
        <f t="shared" ref="D27:E27" si="2">D5</f>
        <v>Compliance Architectural stage</v>
      </c>
      <c r="E27" s="4" t="str">
        <f t="shared" si="2"/>
        <v>Compliance finished product</v>
      </c>
      <c r="F27" s="5" t="s">
        <v>39</v>
      </c>
    </row>
    <row r="28" spans="1:6" ht="60" x14ac:dyDescent="0.25">
      <c r="A28" s="6" t="s">
        <v>43</v>
      </c>
      <c r="B28" s="6" t="s">
        <v>28</v>
      </c>
      <c r="C28" s="7"/>
      <c r="D28" s="7"/>
      <c r="E28" s="7"/>
      <c r="F28" s="7"/>
    </row>
    <row r="29" spans="1:6" ht="120" x14ac:dyDescent="0.25">
      <c r="A29" s="6" t="s">
        <v>44</v>
      </c>
      <c r="B29" s="6" t="s">
        <v>29</v>
      </c>
      <c r="C29" s="7"/>
      <c r="D29" s="7"/>
      <c r="E29" s="7"/>
      <c r="F29" s="7"/>
    </row>
    <row r="30" spans="1:6" ht="165" x14ac:dyDescent="0.25">
      <c r="A30" s="6" t="s">
        <v>45</v>
      </c>
      <c r="B30" s="6" t="s">
        <v>30</v>
      </c>
      <c r="C30" s="7"/>
      <c r="D30" s="7"/>
      <c r="E30" s="7"/>
      <c r="F30" s="7"/>
    </row>
    <row r="31" spans="1:6" ht="30" x14ac:dyDescent="0.25">
      <c r="A31" s="6" t="s">
        <v>31</v>
      </c>
      <c r="B31" s="6" t="s">
        <v>32</v>
      </c>
      <c r="C31" s="7"/>
      <c r="D31" s="7"/>
      <c r="E31" s="7"/>
      <c r="F31" s="7"/>
    </row>
    <row r="33" spans="1:3" x14ac:dyDescent="0.25">
      <c r="A33" s="24" t="s">
        <v>59</v>
      </c>
      <c r="B33" s="12" t="s">
        <v>38</v>
      </c>
      <c r="C33" s="13"/>
    </row>
    <row r="34" spans="1:3" x14ac:dyDescent="0.25">
      <c r="B34" s="14" t="s">
        <v>49</v>
      </c>
      <c r="C34" s="15" t="s">
        <v>52</v>
      </c>
    </row>
    <row r="35" spans="1:3" ht="30" x14ac:dyDescent="0.25">
      <c r="B35" s="14" t="s">
        <v>51</v>
      </c>
      <c r="C35" s="15" t="s">
        <v>53</v>
      </c>
    </row>
    <row r="36" spans="1:3" x14ac:dyDescent="0.25">
      <c r="B36" s="14" t="s">
        <v>50</v>
      </c>
      <c r="C36" s="15" t="s">
        <v>54</v>
      </c>
    </row>
    <row r="37" spans="1:3" x14ac:dyDescent="0.25">
      <c r="B37" s="16" t="s">
        <v>40</v>
      </c>
      <c r="C37" s="17" t="s">
        <v>37</v>
      </c>
    </row>
  </sheetData>
  <autoFilter ref="A6:F31" xr:uid="{00000000-0009-0000-0000-000000000000}"/>
  <conditionalFormatting sqref="C7:E12 C16:E24 C28:E31">
    <cfRule type="expression" dxfId="2" priority="10">
      <formula>IF(C7=$C$34,TRUE,FALSE)</formula>
    </cfRule>
  </conditionalFormatting>
  <conditionalFormatting sqref="C7:E12 C16:E24 C28:E31">
    <cfRule type="expression" dxfId="1" priority="11">
      <formula>IF(C7=$C$36,TRUE,FALSE)</formula>
    </cfRule>
    <cfRule type="expression" dxfId="0" priority="12">
      <formula>IF(C7=$C$35,TRUE,FALSE)</formula>
    </cfRule>
  </conditionalFormatting>
  <dataValidations count="1">
    <dataValidation type="list" allowBlank="1" showInputMessage="1" showErrorMessage="1" sqref="C7:E12 C16:E24 C28:E31" xr:uid="{00000000-0002-0000-0000-000000000000}">
      <formula1>$C$34:$C$37</formula1>
    </dataValidation>
  </dataValidations>
  <hyperlinks>
    <hyperlink ref="A33" r:id="rId1" xr:uid="{9602D52D-C639-4896-8CEC-716693764F9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Sheet1!_Toc2068552</vt:lpstr>
      <vt:lpstr>Sheet1!_Toc2068553</vt:lpstr>
      <vt:lpstr>Sheet1!_Toc2068554</vt:lpstr>
    </vt:vector>
  </TitlesOfParts>
  <Company>Actia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Westlund</dc:creator>
  <cp:lastModifiedBy>Tomas Westlund</cp:lastModifiedBy>
  <dcterms:created xsi:type="dcterms:W3CDTF">2019-07-19T07:28:33Z</dcterms:created>
  <dcterms:modified xsi:type="dcterms:W3CDTF">2022-11-04T11:53:01Z</dcterms:modified>
</cp:coreProperties>
</file>